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Fasce d_età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<sst xmlns="http://schemas.openxmlformats.org/spreadsheetml/2006/main" count="52" uniqueCount="52">
  <si>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r>
      <rPr>
        <b/>
        <sz val="10"/>
        <rFont val="Arial"/>
        <family val="2"/>
      </rPr>
      <t xml:space="preserve">FASCE D'ETA'
</t>
    </r>
  </si>
  <si>
    <r>
      <rPr>
        <b/>
        <sz val="10"/>
        <rFont val="Arial"/>
        <family val="2"/>
      </rPr>
      <t xml:space="preserve">TOT.
</t>
    </r>
  </si>
  <si>
    <r>
      <rPr>
        <b/>
        <sz val="11"/>
        <rFont val="Arial"/>
        <family val="2"/>
      </rPr>
      <t xml:space="preserve">%
</t>
    </r>
  </si>
  <si>
    <t>Adolescenti (fino a 18 anni)</t>
  </si>
  <si>
    <t>Giovani (18-30 anni)</t>
  </si>
  <si>
    <t>Giovani adulti (30 -40 anni)</t>
  </si>
  <si>
    <t>Adulti (40 -60 anni)</t>
  </si>
  <si>
    <t>oltre</t>
  </si>
  <si>
    <t>TOTALE</t>
  </si>
  <si>
    <r>
      <rPr>
        <b/>
        <sz val="10"/>
        <rFont val="Arial"/>
        <family val="2"/>
      </rPr>
      <t xml:space="preserve">FREQUENZA INCONTRI
</t>
    </r>
  </si>
  <si>
    <r>
      <rPr>
        <b/>
        <sz val="10"/>
        <rFont val="Arial"/>
        <family val="2"/>
      </rPr>
      <t xml:space="preserve">TOT.
</t>
    </r>
  </si>
  <si>
    <r>
      <rPr>
        <b/>
        <sz val="11"/>
        <rFont val="Arial"/>
        <family val="2"/>
      </rPr>
      <t xml:space="preserve">%
</t>
    </r>
  </si>
  <si>
    <t>Settimanale</t>
  </si>
  <si>
    <t>Quindicinale</t>
  </si>
  <si>
    <t>Mensile</t>
  </si>
  <si>
    <t>Bimestrale</t>
  </si>
  <si>
    <t>Trimestrale</t>
  </si>
  <si>
    <r>
      <rPr>
        <sz val="10"/>
        <rFont val="Arial"/>
        <family val="2"/>
      </rPr>
      <t>Stagionale
(gennaio - febbraio - marzo)</t>
    </r>
  </si>
  <si>
    <t>TOTALE</t>
  </si>
  <si>
    <r>
      <rPr>
        <b/>
        <sz val="10"/>
        <rFont val="Arial"/>
        <family val="2"/>
      </rPr>
      <t xml:space="preserve">% PARTECIPAZIONE
</t>
    </r>
  </si>
  <si>
    <r>
      <rPr>
        <b/>
        <sz val="10"/>
        <rFont val="Arial"/>
        <family val="2"/>
      </rPr>
      <t xml:space="preserve">TOT.
</t>
    </r>
  </si>
  <si>
    <r>
      <rPr>
        <b/>
        <sz val="11"/>
        <rFont val="Arial"/>
        <family val="2"/>
      </rPr>
      <t xml:space="preserve">%
</t>
    </r>
  </si>
  <si>
    <t>15-20</t>
  </si>
  <si>
    <t>30-35</t>
  </si>
  <si>
    <t>90-95</t>
  </si>
  <si>
    <t>TOTALE</t>
  </si>
  <si>
    <r>
      <rPr>
        <b/>
        <sz val="10"/>
        <rFont val="Arial"/>
        <family val="2"/>
      </rPr>
      <t xml:space="preserve">FORMAZIONE
</t>
    </r>
  </si>
  <si>
    <r>
      <rPr>
        <b/>
        <sz val="10"/>
        <rFont val="Arial"/>
        <family val="2"/>
      </rPr>
      <t xml:space="preserve">N. TOT
</t>
    </r>
  </si>
  <si>
    <r>
      <rPr>
        <b/>
        <sz val="11"/>
        <rFont val="Arial"/>
        <family val="2"/>
      </rPr>
      <t xml:space="preserve">%
</t>
    </r>
  </si>
  <si>
    <t>sì</t>
  </si>
  <si>
    <t>no</t>
  </si>
  <si>
    <t>Nota:</t>
  </si>
  <si>
    <t>Come gruppo non c'è formazione, però si lascia la libertà al singolo</t>
  </si>
  <si>
    <t>Di formarsi con varie iniziative</t>
  </si>
  <si>
    <t>RELAZIONE CON ALTRI GRUPPI</t>
  </si>
  <si>
    <r>
      <rPr>
        <b/>
        <sz val="10"/>
        <rFont val="Arial"/>
        <family val="2"/>
      </rPr>
      <t xml:space="preserve">N. TOT
</t>
    </r>
  </si>
  <si>
    <r>
      <rPr>
        <b/>
        <sz val="11"/>
        <rFont val="Arial"/>
        <family val="2"/>
      </rPr>
      <t xml:space="preserve">%
</t>
    </r>
  </si>
  <si>
    <t>sì</t>
  </si>
  <si>
    <t>no</t>
  </si>
  <si>
    <t>TOTALE</t>
  </si>
  <si>
    <r>
      <rPr>
        <b/>
        <sz val="10"/>
        <rFont val="Arial"/>
        <family val="2"/>
      </rPr>
      <t xml:space="preserve">PROGRAMMAZIONE INIZIALE
</t>
    </r>
  </si>
  <si>
    <r>
      <rPr>
        <b/>
        <sz val="10"/>
        <rFont val="Arial"/>
        <family val="2"/>
      </rPr>
      <t xml:space="preserve">N. TOTALE
</t>
    </r>
  </si>
  <si>
    <r>
      <rPr>
        <b/>
        <sz val="11"/>
        <rFont val="Arial"/>
        <family val="2"/>
      </rPr>
      <t xml:space="preserve">%
</t>
    </r>
  </si>
  <si>
    <t>sì</t>
  </si>
  <si>
    <t>no</t>
  </si>
  <si>
    <t>TOTALE</t>
  </si>
  <si>
    <r>
      <rPr>
        <b/>
        <sz val="10"/>
        <rFont val="Arial"/>
        <family val="2"/>
      </rPr>
      <t xml:space="preserve">VERIFICA FINALE
</t>
    </r>
  </si>
  <si>
    <r>
      <rPr>
        <b/>
        <sz val="10"/>
        <rFont val="Arial"/>
        <family val="2"/>
      </rPr>
      <t xml:space="preserve">N. TOTALE
</t>
    </r>
  </si>
  <si>
    <r>
      <rPr>
        <b/>
        <sz val="11"/>
        <rFont val="Arial"/>
        <family val="2"/>
      </rPr>
      <t xml:space="preserve">%
</t>
    </r>
  </si>
  <si>
    <t>sì</t>
  </si>
  <si>
    <t>no</t>
  </si>
  <si>
    <t>TOTALE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</si>
</sst>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8515625" style="1" customWidth="1"/>
    <col min="2" max="2" width="23.421875" style="1" customWidth="1"/>
    <col min="3" max="16384" width="8.8515625" style="1" customWidth="1"/>
  </cols>
  <sheetData>
    <row r="1" spans="1:4" ht="38.25" customHeight="1">
      <c r="A1" s="2"/>
      <c r="B1" s="3" t="s">
        <v>0</v>
      </c>
      <c r="C1" s="3" t="s">
        <v>1</v>
      </c>
      <c r="D1" s="4" t="s">
        <v>2</v>
      </c>
    </row>
    <row r="2" spans="1:4" ht="12.75">
      <c r="A2" s="5">
        <v>1</v>
      </c>
      <c r="B2" s="5" t="s">
        <v>3</v>
      </c>
      <c r="C2" s="6">
        <v>59</v>
      </c>
      <c r="D2" s="7">
        <f>(C2*100)/C7</f>
        <v>13.140311804008908</v>
      </c>
    </row>
    <row r="3" spans="1:4" ht="12.75">
      <c r="A3" s="5">
        <v>2</v>
      </c>
      <c r="B3" s="5" t="s">
        <v>4</v>
      </c>
      <c r="C3" s="6">
        <v>77</v>
      </c>
      <c r="D3" s="7">
        <f>(77*100)/449</f>
        <v>17.14922048997773</v>
      </c>
    </row>
    <row r="4" spans="1:8" ht="14.25">
      <c r="A4" s="5">
        <v>3</v>
      </c>
      <c r="B4" s="5" t="s">
        <v>5</v>
      </c>
      <c r="C4" s="6">
        <v>71</v>
      </c>
      <c r="D4" s="7">
        <f>(71*100)/449</f>
        <v>15.812917594654788</v>
      </c>
      <c r="G4" s="8"/>
      <c r="H4" s="8"/>
    </row>
    <row r="5" spans="1:8" ht="14.25">
      <c r="A5" s="5">
        <v>4</v>
      </c>
      <c r="B5" s="5" t="s">
        <v>6</v>
      </c>
      <c r="C5" s="6">
        <v>161</v>
      </c>
      <c r="D5" s="7">
        <f>(C5*100)/C7</f>
        <v>35.85746102449889</v>
      </c>
      <c r="G5" s="8"/>
      <c r="H5" s="8"/>
    </row>
    <row r="6" spans="1:4" ht="12.75">
      <c r="A6" s="5">
        <v>5</v>
      </c>
      <c r="B6" s="5" t="s">
        <v>7</v>
      </c>
      <c r="C6" s="6">
        <v>81</v>
      </c>
      <c r="D6" s="7">
        <f>(C6*100)/C7</f>
        <v>18.040089086859687</v>
      </c>
    </row>
    <row r="7" spans="1:4" ht="12.75">
      <c r="A7" s="9"/>
      <c r="B7" s="9" t="s">
        <v>8</v>
      </c>
      <c r="C7" s="10">
        <f>C2+C3+C4+C5+C6</f>
        <v>449</v>
      </c>
      <c r="D7" s="11">
        <f>D2+D3+D4+D5+D6</f>
        <v>100</v>
      </c>
    </row>
    <row r="8" ht="12.75">
      <c r="C8" s="12"/>
    </row>
    <row r="10" spans="1:4" ht="30">
      <c r="A10" s="2"/>
      <c r="B10" s="3" t="s">
        <v>9</v>
      </c>
      <c r="C10" s="3" t="s">
        <v>10</v>
      </c>
      <c r="D10" s="4" t="s">
        <v>11</v>
      </c>
    </row>
    <row r="11" spans="1:4" ht="12.75">
      <c r="A11" s="5">
        <v>1</v>
      </c>
      <c r="B11" s="5" t="s">
        <v>12</v>
      </c>
      <c r="C11" s="6">
        <v>4</v>
      </c>
      <c r="D11" s="6">
        <f>(C11*100)/C17</f>
        <v>20</v>
      </c>
    </row>
    <row r="12" spans="1:4" ht="12.75">
      <c r="A12" s="5">
        <v>2</v>
      </c>
      <c r="B12" s="5" t="s">
        <v>13</v>
      </c>
      <c r="C12" s="6">
        <v>6</v>
      </c>
      <c r="D12" s="6">
        <f>(C12*100)/20</f>
        <v>30</v>
      </c>
    </row>
    <row r="13" spans="1:4" ht="12.75">
      <c r="A13" s="5">
        <v>3</v>
      </c>
      <c r="B13" s="5" t="s">
        <v>14</v>
      </c>
      <c r="C13" s="6">
        <v>7</v>
      </c>
      <c r="D13" s="6">
        <f>(700)/20</f>
        <v>35</v>
      </c>
    </row>
    <row r="14" spans="1:4" ht="12.75">
      <c r="A14" s="5">
        <v>4</v>
      </c>
      <c r="B14" s="5" t="s">
        <v>15</v>
      </c>
      <c r="C14" s="6">
        <v>1</v>
      </c>
      <c r="D14" s="6">
        <f>(100)/20</f>
        <v>5</v>
      </c>
    </row>
    <row r="15" spans="1:4" ht="12.75">
      <c r="A15" s="5">
        <v>5</v>
      </c>
      <c r="B15" s="5" t="s">
        <v>16</v>
      </c>
      <c r="C15" s="6">
        <v>1</v>
      </c>
      <c r="D15" s="6">
        <v>5</v>
      </c>
    </row>
    <row r="16" spans="1:4" ht="38.25">
      <c r="A16" s="13">
        <v>6</v>
      </c>
      <c r="B16" s="14" t="s">
        <v>17</v>
      </c>
      <c r="C16" s="15">
        <v>1</v>
      </c>
      <c r="D16" s="6">
        <v>5</v>
      </c>
    </row>
    <row r="17" spans="1:4" ht="12.75">
      <c r="A17" s="9"/>
      <c r="B17" s="9" t="s">
        <v>18</v>
      </c>
      <c r="C17" s="9">
        <f>C11+C12+C13+C14+C15+C16</f>
        <v>20</v>
      </c>
      <c r="D17" s="9">
        <f>D11+D12+D13+D14+D15+D16</f>
        <v>100</v>
      </c>
    </row>
    <row r="20" spans="1:4" ht="30">
      <c r="A20" s="2"/>
      <c r="B20" s="3" t="s">
        <v>19</v>
      </c>
      <c r="C20" s="3" t="s">
        <v>20</v>
      </c>
      <c r="D20" s="4" t="s">
        <v>21</v>
      </c>
    </row>
    <row r="21" spans="1:4" ht="12.75">
      <c r="A21" s="16">
        <v>1</v>
      </c>
      <c r="B21" s="17" t="s">
        <v>22</v>
      </c>
      <c r="C21" s="17">
        <v>2</v>
      </c>
      <c r="D21" s="5">
        <f>200/20</f>
        <v>10</v>
      </c>
    </row>
    <row r="22" spans="1:4" ht="12.75">
      <c r="A22" s="16">
        <v>2</v>
      </c>
      <c r="B22" s="17" t="s">
        <v>23</v>
      </c>
      <c r="C22" s="17">
        <v>1</v>
      </c>
      <c r="D22" s="5">
        <f>100/20</f>
        <v>5</v>
      </c>
    </row>
    <row r="23" spans="1:4" ht="12.75">
      <c r="A23" s="5">
        <v>3</v>
      </c>
      <c r="B23" s="6">
        <v>50</v>
      </c>
      <c r="C23" s="15">
        <v>1</v>
      </c>
      <c r="D23" s="5">
        <v>5</v>
      </c>
    </row>
    <row r="24" spans="1:4" ht="12.75">
      <c r="A24" s="5">
        <v>4</v>
      </c>
      <c r="B24" s="6">
        <v>60</v>
      </c>
      <c r="C24" s="15">
        <v>2</v>
      </c>
      <c r="D24" s="5">
        <v>10</v>
      </c>
    </row>
    <row r="25" spans="1:4" ht="12.75">
      <c r="A25" s="5">
        <v>5</v>
      </c>
      <c r="B25" s="6">
        <v>70</v>
      </c>
      <c r="C25" s="15">
        <v>1</v>
      </c>
      <c r="D25" s="5">
        <v>5</v>
      </c>
    </row>
    <row r="26" spans="1:4" ht="12.75">
      <c r="A26" s="5">
        <v>6</v>
      </c>
      <c r="B26" s="6">
        <v>80</v>
      </c>
      <c r="C26" s="15">
        <v>6</v>
      </c>
      <c r="D26" s="5">
        <f>(600/20)</f>
        <v>30</v>
      </c>
    </row>
    <row r="27" spans="1:4" ht="12.75">
      <c r="A27" s="5">
        <v>7</v>
      </c>
      <c r="B27" s="6" t="s">
        <v>24</v>
      </c>
      <c r="C27" s="15">
        <v>6</v>
      </c>
      <c r="D27" s="5">
        <v>30</v>
      </c>
    </row>
    <row r="28" spans="1:4" ht="12.75">
      <c r="A28" s="5">
        <v>8</v>
      </c>
      <c r="B28" s="18">
        <v>100</v>
      </c>
      <c r="C28" s="15">
        <v>1</v>
      </c>
      <c r="D28" s="5">
        <v>5</v>
      </c>
    </row>
    <row r="29" spans="1:4" ht="12.75">
      <c r="A29" s="9"/>
      <c r="B29" s="9" t="s">
        <v>25</v>
      </c>
      <c r="C29" s="9">
        <f>C21+C22+C23+C24+C25+C26+C27+C28</f>
        <v>20</v>
      </c>
      <c r="D29" s="9">
        <f>D21+D22+D23+D24+D25+D26+D27+D28</f>
        <v>100</v>
      </c>
    </row>
    <row r="32" spans="1:4" ht="30">
      <c r="A32" s="2"/>
      <c r="B32" s="3" t="s">
        <v>26</v>
      </c>
      <c r="C32" s="3" t="s">
        <v>27</v>
      </c>
      <c r="D32" s="4" t="s">
        <v>28</v>
      </c>
    </row>
    <row r="33" spans="1:4" ht="12.75">
      <c r="A33" s="5"/>
      <c r="B33" s="5" t="s">
        <v>29</v>
      </c>
      <c r="C33" s="5">
        <v>9</v>
      </c>
      <c r="D33" s="5">
        <f>900/20</f>
        <v>45</v>
      </c>
    </row>
    <row r="34" spans="1:4" ht="12.75">
      <c r="A34" s="5"/>
      <c r="B34" s="5" t="s">
        <v>30</v>
      </c>
      <c r="C34" s="5">
        <v>11</v>
      </c>
      <c r="D34" s="5">
        <v>55</v>
      </c>
    </row>
    <row r="36" spans="1:2" ht="12.75">
      <c r="A36" s="1" t="s">
        <v>31</v>
      </c>
      <c r="B36" s="1" t="s">
        <v>32</v>
      </c>
    </row>
    <row r="37" ht="12.75">
      <c r="B37" s="1" t="s">
        <v>33</v>
      </c>
    </row>
    <row r="40" spans="1:4" ht="30">
      <c r="A40" s="2"/>
      <c r="B40" s="3" t="s">
        <v>34</v>
      </c>
      <c r="C40" s="3" t="s">
        <v>35</v>
      </c>
      <c r="D40" s="4" t="s">
        <v>36</v>
      </c>
    </row>
    <row r="41" spans="1:4" ht="12.75">
      <c r="A41" s="5"/>
      <c r="B41" s="5" t="s">
        <v>37</v>
      </c>
      <c r="C41" s="5">
        <v>13</v>
      </c>
      <c r="D41" s="5">
        <f>(1300/20)</f>
        <v>65</v>
      </c>
    </row>
    <row r="42" spans="1:4" ht="12.75">
      <c r="A42" s="5"/>
      <c r="B42" s="5" t="s">
        <v>38</v>
      </c>
      <c r="C42" s="5">
        <v>7</v>
      </c>
      <c r="D42" s="5">
        <v>35</v>
      </c>
    </row>
    <row r="43" spans="1:4" ht="12.75">
      <c r="A43" s="9"/>
      <c r="B43" s="9" t="s">
        <v>39</v>
      </c>
      <c r="C43" s="9">
        <v>20</v>
      </c>
      <c r="D43" s="9">
        <v>100</v>
      </c>
    </row>
    <row r="46" spans="1:4" ht="39">
      <c r="A46" s="19"/>
      <c r="B46" s="20" t="s">
        <v>40</v>
      </c>
      <c r="C46" s="3" t="s">
        <v>41</v>
      </c>
      <c r="D46" s="4" t="s">
        <v>42</v>
      </c>
    </row>
    <row r="47" spans="1:4" ht="12.75">
      <c r="A47" s="5"/>
      <c r="B47" s="5" t="s">
        <v>43</v>
      </c>
      <c r="C47" s="5">
        <v>17</v>
      </c>
      <c r="D47" s="5">
        <f>(17*100)/20</f>
        <v>85</v>
      </c>
    </row>
    <row r="48" spans="1:4" ht="12.75">
      <c r="A48" s="5"/>
      <c r="B48" s="5" t="s">
        <v>44</v>
      </c>
      <c r="C48" s="5">
        <v>3</v>
      </c>
      <c r="D48" s="5">
        <v>15</v>
      </c>
    </row>
    <row r="49" spans="1:4" ht="12.75">
      <c r="A49" s="9"/>
      <c r="B49" s="9" t="s">
        <v>45</v>
      </c>
      <c r="C49" s="9">
        <v>20</v>
      </c>
      <c r="D49" s="9">
        <v>100</v>
      </c>
    </row>
    <row r="52" spans="1:4" ht="39">
      <c r="A52" s="21"/>
      <c r="B52" s="3" t="s">
        <v>46</v>
      </c>
      <c r="C52" s="3" t="s">
        <v>47</v>
      </c>
      <c r="D52" s="4" t="s">
        <v>48</v>
      </c>
    </row>
    <row r="53" spans="1:4" ht="12.75">
      <c r="A53" s="5"/>
      <c r="B53" s="5" t="s">
        <v>49</v>
      </c>
      <c r="C53" s="5">
        <v>13</v>
      </c>
      <c r="D53" s="5">
        <f>(1300/20)</f>
        <v>65</v>
      </c>
    </row>
    <row r="54" spans="1:4" ht="12.75">
      <c r="A54" s="5"/>
      <c r="B54" s="5" t="s">
        <v>50</v>
      </c>
      <c r="C54" s="5">
        <v>7</v>
      </c>
      <c r="D54" s="5">
        <v>35</v>
      </c>
    </row>
    <row r="55" spans="1:4" ht="12.75">
      <c r="A55" s="9"/>
      <c r="B55" s="9" t="s">
        <v>51</v>
      </c>
      <c r="C55" s="9">
        <v>20</v>
      </c>
      <c r="D55" s="9">
        <v>100</v>
      </c>
    </row>
  </sheetData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Monzani Angelo</dc:creator>
  <cp:keywords/>
  <dc:description/>
  <cp:lastModifiedBy>Curia di Bergamo</cp:lastModifiedBy>
  <cp:lastPrinted>2005-07-25T13:33:24Z</cp:lastPrinted>
  <dcterms:created xsi:type="dcterms:W3CDTF">2005-07-17T15:32:07Z</dcterms:created>
  <dcterms:modified xsi:type="dcterms:W3CDTF">2005-07-17T16:32:08Z</dcterms:modified>
  <cp:category/>
  <cp:version/>
  <cp:contentType/>
  <cp:contentStatus/>
  <cp:revision>1</cp:revision>
</cp:coreProperties>
</file>